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<sst xmlns="http://schemas.openxmlformats.org/spreadsheetml/2006/main" count="26" uniqueCount="26">
  <si>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</si>
  <si>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IEX075</t>
  </si>
  <si>
    <t xml:space="preserve">Ud</t>
  </si>
  <si>
    <t xml:space="preserve">Protector contra sobretensiones permanentes, modular.</t>
  </si>
  <si>
    <r>
      <rPr>
        <sz val="8.25"/>
        <color rgb="FF000000"/>
        <rFont val="Arial"/>
        <family val="2"/>
      </rPr>
      <t xml:space="preserve">Protector contra sobretensiones permanentes, de 1 módulo, bipolar (1P+N), tensión de disparo retardado entre 265 y 300 V, umbral de desconexión de disparo retardado 3,5 s, tensión de disparo directo mayor de 300 V, umbral de desconexión de disparo directo 0,5 s, con montaje separado del interruptor automático, pudiendo desconectar el interruptor mediante una señal enviada a la bobina de disparo o mediante la derivación de una corriente a tierra, modelo NU9-PR2 "CHINT ELECTRICS".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</si>
  <si>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</si>
  <si>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</si>
  <si>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</si>
  <si>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</si>
  <si>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</si>
  <si>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</si>
  <si>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</si>
  <si>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mt35amc300e</t>
  </si>
  <si>
    <t xml:space="preserve">Ud</t>
  </si>
  <si>
    <t xml:space="preserve">Protector contra sobretensiones permanentes, de 1 módulo, bipolar (1P+N), tensión de disparo retardado entre 265 y 300 V, umbral de desconexión de disparo retardado 3,5 s, tensión de disparo directo mayor de 300 V, umbral de desconexión de disparo directo 0,5 s, con montaje separado del interruptor automático, pudiendo desconectar el interruptor mediante una señal enviada a la bobina de disparo o mediante la derivación de una corriente a tierra, modelo NU9-PR2 "CHINT ELECTRICS", de 18x80x77,8 mm, grado de protección IP20, montaje sobre carril DIN (35 mm) y fijación a carril mediante garras, según UNE-EN 50550.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</si>
  <si>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</si>
  <si>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</si>
  <si>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</si>
  <si>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</si>
  <si>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</si>
  <si>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</si>
  <si>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</si>
  <si>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</si>
  <si>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</si>
  <si>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5,65€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</si>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</sst>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4.1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105</v>
      </c>
      <c r="G10" s="14">
        <f ca="1">ROUND(INDIRECT(ADDRESS(ROW()+(0), COLUMN()+(-2), 1))*INDIRECT(ADDRESS(ROW()+(0), COLUMN()+(-1), 1)), 2)</f>
        <v>105</v>
      </c>
    </row>
    <row r="11" spans="1:7" ht="13.50" thickBot="1" customHeight="1">
      <c r="A11" s="15"/>
      <c r="B11" s="15"/>
      <c r="C11" s="15"/>
      <c r="D11" s="15"/>
      <c r="E11" s="9" t="s">
        <v>15</v>
      </c>
      <c r="F11" s="9"/>
      <c r="G11" s="17">
        <f ca="1">ROUND(SUM(INDIRECT(ADDRESS(ROW()+(-1), COLUMN()+(0), 1))), 2)</f>
        <v>105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0.25</v>
      </c>
      <c r="F13" s="14">
        <v>22.74</v>
      </c>
      <c r="G13" s="14">
        <f ca="1">ROUND(INDIRECT(ADDRESS(ROW()+(0), COLUMN()+(-2), 1))*INDIRECT(ADDRESS(ROW()+(0), COLUMN()+(-1), 1)), 2)</f>
        <v>5.69</v>
      </c>
    </row>
    <row r="14" spans="1:7" ht="13.50" thickBot="1" customHeight="1">
      <c r="A14" s="15"/>
      <c r="B14" s="15"/>
      <c r="C14" s="15"/>
      <c r="D14" s="15"/>
      <c r="E14" s="9" t="s">
        <v>20</v>
      </c>
      <c r="F14" s="9"/>
      <c r="G14" s="17">
        <f ca="1">ROUND(SUM(INDIRECT(ADDRESS(ROW()+(-1), COLUMN()+(0), 1))), 2)</f>
        <v>5.69</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110.69</v>
      </c>
      <c r="G16" s="14">
        <f ca="1">ROUND(INDIRECT(ADDRESS(ROW()+(0), COLUMN()+(-2), 1))*INDIRECT(ADDRESS(ROW()+(0), COLUMN()+(-1), 1))/100, 2)</f>
        <v>2.21</v>
      </c>
    </row>
    <row r="17" spans="1:7" ht="13.50" thickBot="1" customHeight="1">
      <c r="A17" s="21" t="s">
        <v>24</v>
      </c>
      <c r="B17" s="21"/>
      <c r="C17" s="22"/>
      <c r="D17" s="23"/>
      <c r="E17" s="24" t="s">
        <v>25</v>
      </c>
      <c r="F17" s="25"/>
      <c r="G17" s="26">
        <f ca="1">ROUND(SUM(INDIRECT(ADDRESS(ROW()+(-1), COLUMN()+(0), 1)),INDIRECT(ADDRESS(ROW()+(-3), COLUMN()+(0), 1)),INDIRECT(ADDRESS(ROW()+(-6), COLUMN()+(0), 1))), 2)</f>
        <v>112.9</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